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Trasp Mpal\Inf Financiera Gubernamental\"/>
    </mc:Choice>
  </mc:AlternateContent>
  <xr:revisionPtr revIDLastSave="0" documentId="13_ncr:1_{D2149413-A878-463E-A693-86F714C3DE4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1" i="1"/>
  <c r="F11" i="1" s="1"/>
  <c r="E10" i="1"/>
  <c r="F10" i="1" s="1"/>
  <c r="E9" i="1"/>
  <c r="F9" i="1" s="1"/>
  <c r="E8" i="1"/>
  <c r="F8" i="1" s="1"/>
  <c r="E7" i="1"/>
  <c r="E6" i="1"/>
  <c r="F6" i="1" s="1"/>
  <c r="E5" i="1"/>
  <c r="F5" i="1" s="1"/>
  <c r="D12" i="1"/>
  <c r="C12" i="1"/>
  <c r="B12" i="1"/>
  <c r="D4" i="1"/>
  <c r="D3" i="1" s="1"/>
  <c r="C4" i="1"/>
  <c r="C3" i="1" s="1"/>
  <c r="B4" i="1"/>
  <c r="E4" i="1" s="1"/>
  <c r="F12" i="1" l="1"/>
  <c r="F4" i="1"/>
  <c r="E12" i="1"/>
  <c r="E3" i="1" s="1"/>
  <c r="B3" i="1"/>
  <c r="F3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<sst xmlns="http://schemas.openxmlformats.org/spreadsheetml/2006/main" count="27" uniqueCount="27">
  <si>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</si>
  <si>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</si>
  <si>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</si>
  <si>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</si>
  <si>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</si>
  <si>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</si>
  <si>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</si>
  <si>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</si>
  <si>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</si>
  <si>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</si>
  <si>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</si>
  <si>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</si>
  <si>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</si>
  <si>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</si>
  <si>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</si>
  <si>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</si>
  <si>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</si>
  <si>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</si>
  <si>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</si>
  <si>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</si>
  <si>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</si>
  <si>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</si>
  <si>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</si>
  <si>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</si>
  <si>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</si>
  <si>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</si>
  <si>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para el Desarrollo Integral de la Familia del Munivipio de Comonfort, Gto.
Estado Analítico del Activo
Del 01 de Enero 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</si>
</sst>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5" xfId="8" applyFont="1" applyFill="1" applyBorder="1" applyAlignment="1">
      <alignment horizontal="left" vertical="top" indent="1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2" fillId="0" borderId="6" xfId="8" applyFont="1" applyFill="1" applyBorder="1" applyAlignment="1">
      <alignment horizontal="left" vertical="top" indent="2"/>
    </xf>
    <xf numFmtId="4" fontId="2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6" xfId="8" applyFont="1" applyFill="1" applyBorder="1" applyAlignment="1">
      <alignment horizontal="left" vertical="top" indent="2"/>
    </xf>
    <xf numFmtId="4" fontId="3" fillId="0" borderId="6" xfId="8" applyNumberFormat="1" applyFont="1" applyFill="1" applyBorder="1" applyAlignment="1" applyProtection="1">
      <alignment vertical="top" wrapText="1"/>
      <protection locked="0"/>
    </xf>
    <xf numFmtId="4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6" fillId="3" borderId="1" xfId="8" applyFont="1" applyFill="1" applyBorder="1" applyAlignment="1" applyProtection="1">
      <alignment horizontal="center" vertical="center" wrapText="1"/>
      <protection locked="0"/>
    </xf>
    <xf numFmtId="0" fontId="6" fillId="3" borderId="2" xfId="8" applyFont="1" applyFill="1" applyBorder="1" applyAlignment="1" applyProtection="1">
      <alignment horizontal="center" vertical="center" wrapText="1"/>
      <protection locked="0"/>
    </xf>
    <xf numFmtId="0" fontId="6" fillId="3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28</xdr:row>
      <xdr:rowOff>76200</xdr:rowOff>
    </xdr:from>
    <xdr:to>
      <xdr:col>4</xdr:col>
      <xdr:colOff>600075</xdr:colOff>
      <xdr:row>31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810125"/>
          <a:ext cx="5867400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76200</xdr:rowOff>
    </xdr:from>
    <xdr:to>
      <xdr:col>0</xdr:col>
      <xdr:colOff>876300</xdr:colOff>
      <xdr:row>0</xdr:row>
      <xdr:rowOff>519562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6200"/>
          <a:ext cx="390525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514350</xdr:colOff>
      <xdr:row>0</xdr:row>
      <xdr:rowOff>76200</xdr:rowOff>
    </xdr:from>
    <xdr:ext cx="819150" cy="447675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76200"/>
          <a:ext cx="819150" cy="447675"/>
        </a:xfrm>
        <a:prstGeom prst="rect">
          <a:avLst/>
        </a:prstGeom>
        <a:solidFill>
          <a:srgbClr val="990033"/>
        </a:solidFill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56.28515625" style="1" customWidth="1"/>
    <col min="2" max="6" width="15.8554687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ht="20.399999999999999" x14ac:dyDescent="0.2">
      <c r="A2" s="11" t="s">
        <v>3</v>
      </c>
      <c r="B2" s="12" t="s">
        <v>20</v>
      </c>
      <c r="C2" s="12" t="s">
        <v>21</v>
      </c>
      <c r="D2" s="12" t="s">
        <v>22</v>
      </c>
      <c r="E2" s="12" t="s">
        <v>23</v>
      </c>
      <c r="F2" s="12" t="s">
        <v>24</v>
      </c>
    </row>
    <row r="3" spans="1:6" x14ac:dyDescent="0.2">
      <c r="A3" s="2" t="s">
        <v>0</v>
      </c>
      <c r="B3" s="3">
        <f>SUM(B4+B12)</f>
        <v>8672014.9900000002</v>
      </c>
      <c r="C3" s="3">
        <f t="shared" ref="C3:F3" si="0">SUM(C4+C12)</f>
        <v>48745057.509999998</v>
      </c>
      <c r="D3" s="3">
        <f t="shared" si="0"/>
        <v>48492392.519999996</v>
      </c>
      <c r="E3" s="3">
        <f t="shared" si="0"/>
        <v>8924679.9800000023</v>
      </c>
      <c r="F3" s="3">
        <f t="shared" si="0"/>
        <v>252664.99000000383</v>
      </c>
    </row>
    <row r="4" spans="1:6" x14ac:dyDescent="0.2">
      <c r="A4" s="4" t="s">
        <v>4</v>
      </c>
      <c r="B4" s="5">
        <f>SUM(B5:B11)</f>
        <v>3574048.1799999997</v>
      </c>
      <c r="C4" s="5">
        <f t="shared" ref="C4:F4" si="1">SUM(C5:C11)</f>
        <v>48745057.509999998</v>
      </c>
      <c r="D4" s="5">
        <f t="shared" si="1"/>
        <v>48492392.519999996</v>
      </c>
      <c r="E4" s="5">
        <f>B4+C4-D4</f>
        <v>3826713.1700000018</v>
      </c>
      <c r="F4" s="5">
        <f t="shared" si="1"/>
        <v>252664.99000000383</v>
      </c>
    </row>
    <row r="5" spans="1:6" x14ac:dyDescent="0.2">
      <c r="A5" s="6" t="s">
        <v>5</v>
      </c>
      <c r="B5" s="7">
        <v>570372.68999999994</v>
      </c>
      <c r="C5" s="7">
        <v>25360696.02</v>
      </c>
      <c r="D5" s="7">
        <v>24871789.559999999</v>
      </c>
      <c r="E5" s="7">
        <f>B5+C5-D5</f>
        <v>1059279.1500000022</v>
      </c>
      <c r="F5" s="7">
        <f t="shared" ref="F5:F21" si="2">E5-B5</f>
        <v>488906.46000000229</v>
      </c>
    </row>
    <row r="6" spans="1:6" x14ac:dyDescent="0.2">
      <c r="A6" s="6" t="s">
        <v>6</v>
      </c>
      <c r="B6" s="7">
        <v>2428113.4</v>
      </c>
      <c r="C6" s="7">
        <v>23331897.010000002</v>
      </c>
      <c r="D6" s="7">
        <v>23146922.059999999</v>
      </c>
      <c r="E6" s="7">
        <f t="shared" ref="E6:E21" si="3">B6+C6-D6</f>
        <v>2613088.3500000015</v>
      </c>
      <c r="F6" s="7">
        <f t="shared" si="2"/>
        <v>184974.95000000158</v>
      </c>
    </row>
    <row r="7" spans="1:6" x14ac:dyDescent="0.2">
      <c r="A7" s="6" t="s">
        <v>7</v>
      </c>
      <c r="B7" s="7">
        <v>575562.09</v>
      </c>
      <c r="C7" s="7">
        <v>52464.480000000003</v>
      </c>
      <c r="D7" s="7">
        <v>473680.9</v>
      </c>
      <c r="E7" s="7">
        <f t="shared" si="3"/>
        <v>154345.66999999993</v>
      </c>
      <c r="F7" s="7">
        <f t="shared" si="2"/>
        <v>-421216.42000000004</v>
      </c>
    </row>
    <row r="8" spans="1:6" x14ac:dyDescent="0.2">
      <c r="A8" s="6" t="s">
        <v>1</v>
      </c>
      <c r="B8" s="7">
        <v>0</v>
      </c>
      <c r="C8" s="7">
        <v>0</v>
      </c>
      <c r="D8" s="7">
        <v>0</v>
      </c>
      <c r="E8" s="7">
        <f t="shared" si="3"/>
        <v>0</v>
      </c>
      <c r="F8" s="7">
        <f t="shared" si="2"/>
        <v>0</v>
      </c>
    </row>
    <row r="9" spans="1:6" x14ac:dyDescent="0.2">
      <c r="A9" s="6" t="s">
        <v>2</v>
      </c>
      <c r="B9" s="7">
        <v>0</v>
      </c>
      <c r="C9" s="7">
        <v>0</v>
      </c>
      <c r="D9" s="7">
        <v>0</v>
      </c>
      <c r="E9" s="7">
        <f t="shared" si="3"/>
        <v>0</v>
      </c>
      <c r="F9" s="7">
        <f t="shared" si="2"/>
        <v>0</v>
      </c>
    </row>
    <row r="10" spans="1:6" x14ac:dyDescent="0.2">
      <c r="A10" s="6" t="s">
        <v>8</v>
      </c>
      <c r="B10" s="7">
        <v>0</v>
      </c>
      <c r="C10" s="7">
        <v>0</v>
      </c>
      <c r="D10" s="7">
        <v>0</v>
      </c>
      <c r="E10" s="7">
        <f t="shared" si="3"/>
        <v>0</v>
      </c>
      <c r="F10" s="7">
        <f t="shared" si="2"/>
        <v>0</v>
      </c>
    </row>
    <row r="11" spans="1:6" x14ac:dyDescent="0.2">
      <c r="A11" s="6" t="s">
        <v>9</v>
      </c>
      <c r="B11" s="7">
        <v>0</v>
      </c>
      <c r="C11" s="7">
        <v>0</v>
      </c>
      <c r="D11" s="7">
        <v>0</v>
      </c>
      <c r="E11" s="7">
        <f t="shared" si="3"/>
        <v>0</v>
      </c>
      <c r="F11" s="7">
        <f t="shared" si="2"/>
        <v>0</v>
      </c>
    </row>
    <row r="12" spans="1:6" x14ac:dyDescent="0.2">
      <c r="A12" s="4" t="s">
        <v>10</v>
      </c>
      <c r="B12" s="5">
        <f>SUM(B13:B21)</f>
        <v>5097966.8100000005</v>
      </c>
      <c r="C12" s="5">
        <f t="shared" ref="C12:F12" si="4">SUM(C13:C21)</f>
        <v>0</v>
      </c>
      <c r="D12" s="5">
        <f t="shared" si="4"/>
        <v>0</v>
      </c>
      <c r="E12" s="5">
        <f t="shared" si="4"/>
        <v>5097966.8100000005</v>
      </c>
      <c r="F12" s="5">
        <f t="shared" si="4"/>
        <v>0</v>
      </c>
    </row>
    <row r="13" spans="1:6" x14ac:dyDescent="0.2">
      <c r="A13" s="6" t="s">
        <v>11</v>
      </c>
      <c r="B13" s="7">
        <v>0</v>
      </c>
      <c r="C13" s="7">
        <v>0</v>
      </c>
      <c r="D13" s="7">
        <v>0</v>
      </c>
      <c r="E13" s="7">
        <f t="shared" si="3"/>
        <v>0</v>
      </c>
      <c r="F13" s="7">
        <f t="shared" si="2"/>
        <v>0</v>
      </c>
    </row>
    <row r="14" spans="1:6" x14ac:dyDescent="0.2">
      <c r="A14" s="6" t="s">
        <v>12</v>
      </c>
      <c r="B14" s="8">
        <v>0</v>
      </c>
      <c r="C14" s="8">
        <v>0</v>
      </c>
      <c r="D14" s="8">
        <v>0</v>
      </c>
      <c r="E14" s="7">
        <f t="shared" si="3"/>
        <v>0</v>
      </c>
      <c r="F14" s="7">
        <f t="shared" si="2"/>
        <v>0</v>
      </c>
    </row>
    <row r="15" spans="1:6" x14ac:dyDescent="0.2">
      <c r="A15" s="6" t="s">
        <v>13</v>
      </c>
      <c r="B15" s="8">
        <v>3005243.94</v>
      </c>
      <c r="C15" s="8">
        <v>0</v>
      </c>
      <c r="D15" s="8">
        <v>0</v>
      </c>
      <c r="E15" s="7">
        <f t="shared" si="3"/>
        <v>3005243.94</v>
      </c>
      <c r="F15" s="7">
        <f t="shared" si="2"/>
        <v>0</v>
      </c>
    </row>
    <row r="16" spans="1:6" x14ac:dyDescent="0.2">
      <c r="A16" s="6" t="s">
        <v>14</v>
      </c>
      <c r="B16" s="7">
        <v>6294732.6100000003</v>
      </c>
      <c r="C16" s="7">
        <v>0</v>
      </c>
      <c r="D16" s="7">
        <v>0</v>
      </c>
      <c r="E16" s="7">
        <f t="shared" si="3"/>
        <v>6294732.6100000003</v>
      </c>
      <c r="F16" s="7">
        <f t="shared" si="2"/>
        <v>0</v>
      </c>
    </row>
    <row r="17" spans="1:6" x14ac:dyDescent="0.2">
      <c r="A17" s="6" t="s">
        <v>15</v>
      </c>
      <c r="B17" s="7">
        <v>32864.5</v>
      </c>
      <c r="C17" s="7">
        <v>0</v>
      </c>
      <c r="D17" s="7">
        <v>0</v>
      </c>
      <c r="E17" s="7">
        <f t="shared" si="3"/>
        <v>32864.5</v>
      </c>
      <c r="F17" s="7">
        <f t="shared" si="2"/>
        <v>0</v>
      </c>
    </row>
    <row r="18" spans="1:6" x14ac:dyDescent="0.2">
      <c r="A18" s="6" t="s">
        <v>16</v>
      </c>
      <c r="B18" s="7">
        <v>-4234874.24</v>
      </c>
      <c r="C18" s="7">
        <v>0</v>
      </c>
      <c r="D18" s="7">
        <v>0</v>
      </c>
      <c r="E18" s="7">
        <f t="shared" si="3"/>
        <v>-4234874.24</v>
      </c>
      <c r="F18" s="7">
        <f t="shared" si="2"/>
        <v>0</v>
      </c>
    </row>
    <row r="19" spans="1:6" x14ac:dyDescent="0.2">
      <c r="A19" s="6" t="s">
        <v>17</v>
      </c>
      <c r="B19" s="7">
        <v>0</v>
      </c>
      <c r="C19" s="7">
        <v>0</v>
      </c>
      <c r="D19" s="7">
        <v>0</v>
      </c>
      <c r="E19" s="7">
        <f t="shared" si="3"/>
        <v>0</v>
      </c>
      <c r="F19" s="7">
        <f t="shared" si="2"/>
        <v>0</v>
      </c>
    </row>
    <row r="20" spans="1:6" x14ac:dyDescent="0.2">
      <c r="A20" s="6" t="s">
        <v>18</v>
      </c>
      <c r="B20" s="7">
        <v>0</v>
      </c>
      <c r="C20" s="7">
        <v>0</v>
      </c>
      <c r="D20" s="7">
        <v>0</v>
      </c>
      <c r="E20" s="7">
        <f t="shared" si="3"/>
        <v>0</v>
      </c>
      <c r="F20" s="7">
        <f t="shared" si="2"/>
        <v>0</v>
      </c>
    </row>
    <row r="21" spans="1:6" x14ac:dyDescent="0.2">
      <c r="A21" s="9" t="s">
        <v>19</v>
      </c>
      <c r="B21" s="10">
        <v>0</v>
      </c>
      <c r="C21" s="10">
        <v>0</v>
      </c>
      <c r="D21" s="10">
        <v>0</v>
      </c>
      <c r="E21" s="10">
        <f t="shared" si="3"/>
        <v>0</v>
      </c>
      <c r="F21" s="10">
        <f t="shared" si="2"/>
        <v>0</v>
      </c>
    </row>
    <row r="23" spans="1:6" ht="24" customHeight="1" x14ac:dyDescent="0.2">
      <c r="A23" s="16" t="s">
        <v>25</v>
      </c>
      <c r="B23" s="16"/>
      <c r="C23" s="16"/>
      <c r="D23" s="16"/>
      <c r="E23" s="16"/>
      <c r="F23" s="16"/>
    </row>
  </sheetData>
  <sheetProtection formatCells="0" formatColumns="0" formatRows="0" autoFilter="0"/>
  <mergeCells count="2">
    <mergeCell ref="A1:F1"/>
    <mergeCell ref="A23:F2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2021-04-19T18:11:15Z</cp:lastPrinted>
  <dcterms:created xsi:type="dcterms:W3CDTF">2014-02-09T04:04:15Z</dcterms:created>
  <dcterms:modified xsi:type="dcterms:W3CDTF">2021-04-22T19:26:06Z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